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565\"/>
    </mc:Choice>
  </mc:AlternateContent>
  <xr:revisionPtr revIDLastSave="0" documentId="8_{12FFFEA3-D321-45ED-ADFB-E727C69F6BA1}" xr6:coauthVersionLast="47" xr6:coauthVersionMax="47" xr10:uidLastSave="{00000000-0000-0000-0000-000000000000}"/>
  <bookViews>
    <workbookView xWindow="-120" yWindow="-120" windowWidth="29040" windowHeight="15720" xr2:uid="{9CDD97FD-7B31-46BF-946A-2FB635AA3FE7}"/>
  </bookViews>
  <sheets>
    <sheet name="CAPA" sheetId="5" r:id="rId1"/>
    <sheet name="ORDEM BANCÁRIA" sheetId="6" r:id="rId2"/>
    <sheet name="FLUXO DE CAIXA" sheetId="7" r:id="rId3"/>
    <sheet name="COMPOSIÇÃO DAS DESPESAS" sheetId="8" r:id="rId4"/>
  </sheets>
  <externalReferences>
    <externalReference r:id="rId5"/>
    <externalReference r:id="rId6"/>
    <externalReference r:id="rId7"/>
    <externalReference r:id="rId8"/>
  </externalReferences>
  <definedNames>
    <definedName name="_2" localSheetId="0">#REF!</definedName>
    <definedName name="_2" localSheetId="3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DESPESAS'!$A$1:$G$7</definedName>
    <definedName name="_xlnm.Print_Area" localSheetId="2">'FLUXO DE CAIXA'!$A$1:$J$26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" l="1"/>
  <c r="B16" i="7"/>
  <c r="B14" i="7"/>
  <c r="B9" i="7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<sst xmlns="http://schemas.openxmlformats.org/spreadsheetml/2006/main" count="27" uniqueCount="25">
  <si>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</si>
  <si>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</si>
  <si>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MATERIAIS HOSPITALARES EM GERAL         </t>
  </si>
  <si>
    <t xml:space="preserve">FRESENIUS MEDICAL CARE LTDA                                 </t>
  </si>
  <si>
    <t xml:space="preserve">  </t>
  </si>
  <si>
    <t>EMENDA N° 90320002</t>
  </si>
  <si>
    <t>SECRETARIA DE ESTADO DA SAÚDE DE SÃO PAULO</t>
  </si>
  <si>
    <t>RESOLUÇÃO SS Nº 125, DE 27 DE MAIO DE 2024</t>
  </si>
  <si>
    <t xml:space="preserve"> INCREMENTO MAC - DEPUTADO RUI FALCÃO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</si>
  <si>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</si>
  <si>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</si>
  <si>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</si>
  <si>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</si>
  <si>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</si>
  <si>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</si>
  <si>
    <t>MATERIAL DE CONSUMO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</si>
  <si>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</si>
  <si>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</si>
  <si>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</si>
  <si>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</si>
  <si>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</si>
  <si>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</si>
  <si>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</si>
  <si>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</si>
  <si>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1931962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</si>
</sst>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47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vertical="center"/>
    </xf>
    <xf numFmtId="0" fontId="23" fillId="0" borderId="0" xfId="48" applyFont="1" applyAlignment="1">
      <alignment horizontal="center" vertical="center" wrapText="1"/>
    </xf>
    <xf numFmtId="0" fontId="24" fillId="0" borderId="0" xfId="48" applyFont="1" applyAlignment="1">
      <alignment vertical="center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2" fillId="33" borderId="0" xfId="48" applyFont="1" applyFill="1" applyAlignment="1">
      <alignment horizontal="center"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7" fillId="0" borderId="0" xfId="45" applyFont="1" applyAlignment="1">
      <alignment horizontal="center" vertical="center"/>
    </xf>
    <xf numFmtId="0" fontId="28" fillId="0" borderId="0" xfId="45" applyFont="1" applyAlignment="1">
      <alignment vertical="center"/>
    </xf>
    <xf numFmtId="0" fontId="29" fillId="0" borderId="11" xfId="43" applyFont="1" applyBorder="1" applyAlignment="1">
      <alignment vertical="center" wrapText="1"/>
    </xf>
    <xf numFmtId="4" fontId="29" fillId="0" borderId="12" xfId="43" applyNumberFormat="1" applyFont="1" applyBorder="1" applyAlignment="1">
      <alignment vertical="center"/>
    </xf>
    <xf numFmtId="0" fontId="30" fillId="0" borderId="13" xfId="45" applyFont="1" applyBorder="1" applyAlignment="1">
      <alignment horizontal="left" vertical="center" wrapText="1"/>
    </xf>
    <xf numFmtId="4" fontId="30" fillId="0" borderId="14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3" xfId="43" applyFont="1" applyFill="1" applyBorder="1" applyAlignment="1">
      <alignment horizontal="left" vertical="center" wrapText="1"/>
    </xf>
    <xf numFmtId="4" fontId="29" fillId="34" borderId="14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4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3" xfId="43" applyFont="1" applyFill="1" applyBorder="1" applyAlignment="1">
      <alignment horizontal="left" vertical="center"/>
    </xf>
    <xf numFmtId="4" fontId="32" fillId="34" borderId="14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5" xfId="43" applyFont="1" applyFill="1" applyBorder="1" applyAlignment="1">
      <alignment vertical="center"/>
    </xf>
    <xf numFmtId="168" fontId="33" fillId="35" borderId="16" xfId="43" applyNumberFormat="1" applyFont="1" applyFill="1" applyBorder="1" applyAlignment="1">
      <alignment vertical="center"/>
    </xf>
    <xf numFmtId="0" fontId="34" fillId="0" borderId="0" xfId="43" applyFont="1"/>
    <xf numFmtId="0" fontId="35" fillId="0" borderId="0" xfId="48" applyFont="1" applyAlignment="1">
      <alignment horizontal="center" vertical="center"/>
    </xf>
    <xf numFmtId="0" fontId="35" fillId="0" borderId="0" xfId="48" applyFont="1" applyAlignment="1">
      <alignment vertical="center"/>
    </xf>
    <xf numFmtId="0" fontId="1" fillId="0" borderId="0" xfId="48" applyAlignment="1">
      <alignment vertical="center"/>
    </xf>
    <xf numFmtId="0" fontId="36" fillId="0" borderId="0" xfId="48" applyFont="1" applyAlignment="1">
      <alignment horizontal="center" vertical="center"/>
    </xf>
    <xf numFmtId="0" fontId="36" fillId="0" borderId="0" xfId="48" applyFont="1" applyAlignment="1">
      <alignment vertical="center"/>
    </xf>
    <xf numFmtId="0" fontId="1" fillId="0" borderId="0" xfId="48"/>
    <xf numFmtId="0" fontId="37" fillId="0" borderId="0" xfId="48" applyFont="1" applyAlignment="1">
      <alignment vertical="center"/>
    </xf>
    <xf numFmtId="0" fontId="38" fillId="0" borderId="0" xfId="48" applyFont="1" applyAlignment="1">
      <alignment vertical="center" wrapText="1"/>
    </xf>
    <xf numFmtId="0" fontId="38" fillId="0" borderId="0" xfId="48" applyFont="1" applyAlignment="1">
      <alignment horizontal="center" vertical="center" wrapText="1"/>
    </xf>
    <xf numFmtId="165" fontId="20" fillId="0" borderId="0" xfId="48" applyNumberFormat="1" applyFont="1" applyAlignment="1">
      <alignment vertical="center"/>
    </xf>
    <xf numFmtId="0" fontId="39" fillId="0" borderId="0" xfId="48" applyFont="1" applyAlignment="1">
      <alignment vertical="center"/>
    </xf>
    <xf numFmtId="0" fontId="40" fillId="36" borderId="10" xfId="48" applyFont="1" applyFill="1" applyBorder="1" applyAlignment="1">
      <alignment horizontal="center" vertical="center"/>
    </xf>
    <xf numFmtId="0" fontId="40" fillId="36" borderId="10" xfId="48" applyFont="1" applyFill="1" applyBorder="1" applyAlignment="1">
      <alignment horizontal="left" vertical="center" indent="1"/>
    </xf>
    <xf numFmtId="0" fontId="40" fillId="36" borderId="10" xfId="48" applyFont="1" applyFill="1" applyBorder="1" applyAlignment="1">
      <alignment horizontal="left" vertical="center" indent="2"/>
    </xf>
    <xf numFmtId="14" fontId="41" fillId="36" borderId="10" xfId="48" applyNumberFormat="1" applyFont="1" applyFill="1" applyBorder="1" applyAlignment="1">
      <alignment horizontal="center" vertical="center"/>
    </xf>
    <xf numFmtId="14" fontId="41" fillId="36" borderId="10" xfId="48" applyNumberFormat="1" applyFont="1" applyFill="1" applyBorder="1" applyAlignment="1">
      <alignment horizontal="center" vertical="center" wrapText="1"/>
    </xf>
    <xf numFmtId="0" fontId="42" fillId="0" borderId="0" xfId="48" applyFont="1"/>
    <xf numFmtId="0" fontId="43" fillId="0" borderId="10" xfId="50" quotePrefix="1" applyNumberFormat="1" applyFont="1" applyFill="1" applyBorder="1" applyAlignment="1">
      <alignment horizontal="center" vertical="center"/>
    </xf>
    <xf numFmtId="0" fontId="44" fillId="0" borderId="10" xfId="50" applyNumberFormat="1" applyFont="1" applyFill="1" applyBorder="1" applyAlignment="1">
      <alignment horizontal="center" vertical="center"/>
    </xf>
    <xf numFmtId="0" fontId="44" fillId="0" borderId="10" xfId="50" applyNumberFormat="1" applyFont="1" applyFill="1" applyBorder="1" applyAlignment="1">
      <alignment horizontal="left" vertical="center" indent="1"/>
    </xf>
    <xf numFmtId="43" fontId="44" fillId="0" borderId="10" xfId="50" applyFont="1" applyFill="1" applyBorder="1" applyAlignment="1">
      <alignment horizontal="left" vertical="center"/>
    </xf>
    <xf numFmtId="4" fontId="44" fillId="0" borderId="10" xfId="48" applyNumberFormat="1" applyFont="1" applyBorder="1" applyAlignment="1">
      <alignment horizontal="center" vertical="center"/>
    </xf>
    <xf numFmtId="166" fontId="44" fillId="0" borderId="10" xfId="48" applyNumberFormat="1" applyFont="1" applyBorder="1" applyAlignment="1">
      <alignment horizontal="center" vertical="center"/>
    </xf>
    <xf numFmtId="0" fontId="45" fillId="36" borderId="17" xfId="48" applyFont="1" applyFill="1" applyBorder="1" applyAlignment="1">
      <alignment horizontal="left" vertical="center" indent="1"/>
    </xf>
    <xf numFmtId="0" fontId="45" fillId="36" borderId="18" xfId="48" applyFont="1" applyFill="1" applyBorder="1" applyAlignment="1">
      <alignment horizontal="left" vertical="center" indent="1"/>
    </xf>
    <xf numFmtId="0" fontId="45" fillId="36" borderId="19" xfId="48" applyFont="1" applyFill="1" applyBorder="1" applyAlignment="1">
      <alignment horizontal="left" vertical="center" indent="1"/>
    </xf>
    <xf numFmtId="165" fontId="45" fillId="36" borderId="20" xfId="48" applyNumberFormat="1" applyFont="1" applyFill="1" applyBorder="1" applyAlignment="1">
      <alignment vertical="center"/>
    </xf>
    <xf numFmtId="0" fontId="46" fillId="0" borderId="0" xfId="48" applyFont="1" applyAlignment="1">
      <alignment horizontal="center" vertical="center"/>
    </xf>
    <xf numFmtId="0" fontId="46" fillId="0" borderId="0" xfId="48" applyFont="1" applyAlignment="1">
      <alignment vertical="center"/>
    </xf>
    <xf numFmtId="14" fontId="46" fillId="0" borderId="0" xfId="48" applyNumberFormat="1" applyFont="1" applyAlignment="1">
      <alignment horizontal="center" vertical="center"/>
    </xf>
    <xf numFmtId="0" fontId="1" fillId="0" borderId="0" xfId="48" applyAlignment="1">
      <alignment horizontal="center"/>
    </xf>
    <xf numFmtId="0" fontId="1" fillId="0" borderId="0" xfId="48" applyAlignment="1">
      <alignment horizontal="left" indent="1"/>
    </xf>
    <xf numFmtId="4" fontId="1" fillId="0" borderId="0" xfId="48" applyNumberFormat="1" applyAlignment="1">
      <alignment horizontal="right"/>
    </xf>
    <xf numFmtId="14" fontId="1" fillId="0" borderId="0" xfId="48" applyNumberFormat="1" applyAlignment="1">
      <alignment horizontal="left" indent="1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1D88A88B-34BB-487C-BA80-D437C2E7F38E}"/>
    <cellStyle name="Normal 4" xfId="49" xr:uid="{324167D2-FFCA-4EED-B3AD-59046F35B9E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9B22A520-58D1-4A0C-9CFC-03BAA4C2B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D05D19-6E6D-4FD3-8F64-A15D3D37DD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7961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264ECBD3-3BF2-4F84-BABB-14629759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398EDD-A5FF-434B-9C3A-402063131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C7B8BC-EDD8-4E13-9A1F-14CF2EF02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8B6404-E749-4EBC-B51F-81AE14D89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90320002MAC_87.565\EMENDA90320002MAC_87.56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90320002MAC_87.565/EMENDA90320002MAC_87.5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36110002MAC_87.505\EMENDA36110002MAC_87.50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36110002MAC_87.505/EMENDA36110002MAC_87.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  <sheetName val="COMPOSIÇÃO DAS DESPESA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7B8F-897C-4451-A4CA-B2DCD0D15FA7}">
  <dimension ref="A1:N8"/>
  <sheetViews>
    <sheetView showGridLines="0" tabSelected="1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7.28515625" style="2" customWidth="1"/>
    <col min="15" max="16384" width="9.140625" style="2"/>
  </cols>
  <sheetData>
    <row r="1" spans="1:14" ht="80.25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76.25" customHeight="1" x14ac:dyDescent="0.2">
      <c r="A7" s="7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C27-E898-48C4-B7DF-1B970F8FDA9C}">
  <dimension ref="A1"/>
  <sheetViews>
    <sheetView showGridLines="0" workbookViewId="0">
      <selection activeCell="K32" sqref="K32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EC3F-531B-4751-9D9A-1D49A8E614AE}"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9" customWidth="1"/>
    <col min="2" max="2" width="38.28515625" style="29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9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5.75" thickBot="1" x14ac:dyDescent="0.3">
      <c r="A6" s="15" t="s">
        <v>10</v>
      </c>
      <c r="B6" s="16">
        <v>313019.14</v>
      </c>
    </row>
    <row r="7" spans="1:4" ht="27.6" customHeight="1" x14ac:dyDescent="0.25">
      <c r="A7" s="17" t="s">
        <v>11</v>
      </c>
      <c r="B7" s="18">
        <v>1554.07</v>
      </c>
    </row>
    <row r="8" spans="1:4" x14ac:dyDescent="0.25">
      <c r="A8" s="19"/>
      <c r="B8" s="20"/>
    </row>
    <row r="9" spans="1:4" x14ac:dyDescent="0.25">
      <c r="A9" s="21" t="s">
        <v>1</v>
      </c>
      <c r="B9" s="22">
        <f>B7</f>
        <v>1554.07</v>
      </c>
    </row>
    <row r="10" spans="1:4" x14ac:dyDescent="0.25">
      <c r="A10" s="19"/>
      <c r="B10" s="20"/>
    </row>
    <row r="11" spans="1:4" ht="27.6" customHeight="1" x14ac:dyDescent="0.25">
      <c r="A11" s="23" t="s">
        <v>12</v>
      </c>
      <c r="B11" s="24"/>
    </row>
    <row r="12" spans="1:4" ht="27.6" customHeight="1" x14ac:dyDescent="0.25">
      <c r="A12" s="17" t="s">
        <v>15</v>
      </c>
      <c r="B12" s="25">
        <v>-299414.7</v>
      </c>
      <c r="C12" s="26"/>
      <c r="D12" s="26"/>
    </row>
    <row r="13" spans="1:4" x14ac:dyDescent="0.25">
      <c r="A13" s="19"/>
      <c r="B13" s="20"/>
    </row>
    <row r="14" spans="1:4" ht="27.6" customHeight="1" x14ac:dyDescent="0.25">
      <c r="A14" s="27" t="s">
        <v>1</v>
      </c>
      <c r="B14" s="28">
        <f>SUM(B12:B13)</f>
        <v>-299414.7</v>
      </c>
      <c r="C14" s="26"/>
    </row>
    <row r="15" spans="1:4" x14ac:dyDescent="0.25">
      <c r="B15" s="30"/>
    </row>
    <row r="16" spans="1:4" ht="27.6" customHeight="1" thickBot="1" x14ac:dyDescent="0.3">
      <c r="A16" s="31" t="s">
        <v>13</v>
      </c>
      <c r="B16" s="32">
        <f>B6+B9+B14</f>
        <v>15158.510000000009</v>
      </c>
    </row>
    <row r="20" spans="1:2" x14ac:dyDescent="0.25">
      <c r="A20" s="33"/>
      <c r="B20" s="3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027E-6887-4735-9F5F-C04400081D01}">
  <dimension ref="A1:N7"/>
  <sheetViews>
    <sheetView showGridLines="0" zoomScaleNormal="100" workbookViewId="0">
      <selection activeCell="G7" sqref="A1:G7"/>
    </sheetView>
  </sheetViews>
  <sheetFormatPr defaultRowHeight="15" x14ac:dyDescent="0.25"/>
  <cols>
    <col min="1" max="1" width="6.140625" style="64" customWidth="1"/>
    <col min="2" max="2" width="13.42578125" style="64" customWidth="1"/>
    <col min="3" max="3" width="45.28515625" style="65" bestFit="1" customWidth="1"/>
    <col min="4" max="4" width="35.5703125" style="65" customWidth="1"/>
    <col min="5" max="5" width="57.7109375" style="65" customWidth="1"/>
    <col min="6" max="6" width="18.28515625" style="66" bestFit="1" customWidth="1"/>
    <col min="7" max="7" width="14.85546875" style="67" customWidth="1"/>
    <col min="8" max="16384" width="9.140625" style="39"/>
  </cols>
  <sheetData>
    <row r="1" spans="1:14" s="36" customFormat="1" ht="53.25" customHeight="1" x14ac:dyDescent="0.2">
      <c r="A1" s="34"/>
      <c r="B1" s="34"/>
      <c r="C1" s="34"/>
      <c r="D1" s="34"/>
      <c r="E1" s="34"/>
      <c r="F1" s="34"/>
      <c r="G1" s="34"/>
      <c r="H1" s="35"/>
      <c r="I1" s="35"/>
      <c r="J1" s="35"/>
      <c r="K1" s="35"/>
    </row>
    <row r="2" spans="1:14" ht="12" customHeight="1" x14ac:dyDescent="0.25">
      <c r="A2" s="37" t="s">
        <v>16</v>
      </c>
      <c r="B2" s="37"/>
      <c r="C2" s="37"/>
      <c r="D2" s="37"/>
      <c r="E2" s="37"/>
      <c r="F2" s="37"/>
      <c r="G2" s="37"/>
      <c r="H2" s="38"/>
      <c r="I2" s="38"/>
      <c r="J2" s="38"/>
      <c r="K2" s="38"/>
      <c r="L2" s="38"/>
      <c r="M2" s="38"/>
      <c r="N2" s="38"/>
    </row>
    <row r="3" spans="1:14" s="40" customFormat="1" ht="20.100000000000001" customHeight="1" x14ac:dyDescent="0.2">
      <c r="A3" s="37"/>
      <c r="B3" s="37"/>
      <c r="C3" s="37"/>
      <c r="D3" s="37"/>
      <c r="E3" s="37"/>
      <c r="F3" s="37"/>
      <c r="G3" s="37"/>
      <c r="H3" s="38"/>
      <c r="I3" s="38"/>
      <c r="J3" s="38"/>
      <c r="K3" s="38"/>
      <c r="L3" s="38"/>
      <c r="M3" s="38"/>
      <c r="N3" s="38"/>
    </row>
    <row r="4" spans="1:14" s="44" customFormat="1" ht="13.5" customHeight="1" x14ac:dyDescent="0.2">
      <c r="A4" s="41"/>
      <c r="B4" s="42"/>
      <c r="C4" s="41"/>
      <c r="D4" s="41"/>
      <c r="E4" s="41"/>
      <c r="F4" s="43"/>
      <c r="G4" s="41"/>
    </row>
    <row r="5" spans="1:14" s="50" customFormat="1" ht="27" customHeight="1" x14ac:dyDescent="0.2">
      <c r="A5" s="45" t="s">
        <v>17</v>
      </c>
      <c r="B5" s="45" t="s">
        <v>18</v>
      </c>
      <c r="C5" s="46" t="s">
        <v>19</v>
      </c>
      <c r="D5" s="46" t="s">
        <v>20</v>
      </c>
      <c r="E5" s="47" t="s">
        <v>21</v>
      </c>
      <c r="F5" s="48" t="s">
        <v>22</v>
      </c>
      <c r="G5" s="49" t="s">
        <v>23</v>
      </c>
      <c r="H5" s="40"/>
    </row>
    <row r="6" spans="1:14" ht="15.75" thickBot="1" x14ac:dyDescent="0.3">
      <c r="A6" s="51">
        <v>1</v>
      </c>
      <c r="B6" s="52" t="s">
        <v>24</v>
      </c>
      <c r="C6" s="53" t="s">
        <v>2</v>
      </c>
      <c r="D6" s="53" t="s">
        <v>15</v>
      </c>
      <c r="E6" s="54" t="s">
        <v>3</v>
      </c>
      <c r="F6" s="55">
        <v>-299414.7</v>
      </c>
      <c r="G6" s="56">
        <v>45707</v>
      </c>
    </row>
    <row r="7" spans="1:14" s="62" customFormat="1" ht="26.45" customHeight="1" thickBot="1" x14ac:dyDescent="0.25">
      <c r="A7" s="57" t="s">
        <v>0</v>
      </c>
      <c r="B7" s="58"/>
      <c r="C7" s="58"/>
      <c r="D7" s="58"/>
      <c r="E7" s="59"/>
      <c r="F7" s="60">
        <f>SUM(F6:F6)</f>
        <v>-299414.7</v>
      </c>
      <c r="G7" s="61"/>
      <c r="I7" s="63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2025-03-17T18:50:23Z</cp:lastPrinted>
  <dcterms:created xsi:type="dcterms:W3CDTF">2024-07-25T11:36:50Z</dcterms:created>
  <dcterms:modified xsi:type="dcterms:W3CDTF">2025-03-17T18:50:39Z</dcterms:modified>
</cp:coreProperties>
</file>